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nner Wheel\Årsmöteshandlingar\2017-2018 Årsmöte sep 2018\"/>
    </mc:Choice>
  </mc:AlternateContent>
  <xr:revisionPtr revIDLastSave="0" documentId="8_{C2B4401B-EDF7-4AF3-B2C5-F1F5D8E4328D}" xr6:coauthVersionLast="34" xr6:coauthVersionMax="34" xr10:uidLastSave="{00000000-0000-0000-0000-000000000000}"/>
  <bookViews>
    <workbookView xWindow="0" yWindow="0" windowWidth="19200" windowHeight="6960" xr2:uid="{00000000-000D-0000-FFFF-FFFF00000000}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G23" i="1" l="1"/>
  <c r="G15" i="1"/>
  <c r="E23" i="1"/>
  <c r="G25" i="1" l="1"/>
  <c r="E15" i="1"/>
  <c r="E25" i="1" s="1"/>
  <c r="E38" i="1" s="1"/>
  <c r="E40" i="1" s="1"/>
</calcChain>
</file>

<file path=xl/sharedStrings.xml><?xml version="1.0" encoding="utf-8"?>
<sst xmlns="http://schemas.openxmlformats.org/spreadsheetml/2006/main" count="33" uniqueCount="30">
  <si>
    <t>Sigtuna-Arlanda IWC</t>
  </si>
  <si>
    <t>D 235</t>
  </si>
  <si>
    <t>Resultaträkning</t>
  </si>
  <si>
    <t>Intäkter</t>
  </si>
  <si>
    <t>Medlemsavgifter (distriktet)</t>
  </si>
  <si>
    <t>Klubbverksamhet</t>
  </si>
  <si>
    <t>Välgörenhet/charity</t>
  </si>
  <si>
    <t xml:space="preserve">Summa </t>
  </si>
  <si>
    <t>Kostnader</t>
  </si>
  <si>
    <t>Summa</t>
  </si>
  <si>
    <t>Årets resultat</t>
  </si>
  <si>
    <t>Balansräkning</t>
  </si>
  <si>
    <t>Tillgångar</t>
  </si>
  <si>
    <t>Bank</t>
  </si>
  <si>
    <t>Summa tillgångar</t>
  </si>
  <si>
    <t>Skulder och eget kapital</t>
  </si>
  <si>
    <t>Eget kapital</t>
  </si>
  <si>
    <t>Ej utbetald välgörenhet</t>
  </si>
  <si>
    <t>Summa skulder och eget kapital</t>
  </si>
  <si>
    <t>Britt-Marie Tingwall</t>
  </si>
  <si>
    <t>Skattmästare</t>
  </si>
  <si>
    <t xml:space="preserve">Medlemsavgifter </t>
  </si>
  <si>
    <t>160701-170630</t>
  </si>
  <si>
    <t>RESULTAT- OCH BALANSRÄKNING 2017/18</t>
  </si>
  <si>
    <t>170701-180630</t>
  </si>
  <si>
    <t>Sigtuna 2018-07-26</t>
  </si>
  <si>
    <t>Ej betald faktura *)</t>
  </si>
  <si>
    <t>*) Sent inkommen faktura (2000 kr) fr Enköpings kommun avseende bussresan</t>
  </si>
  <si>
    <t>Intäkter månadsmöten</t>
  </si>
  <si>
    <t>Kostnader månadsmöten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</si>
</sst>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2" fontId="2" fillId="0" borderId="0" xfId="0" applyNumberFormat="1" applyFont="1"/>
    <xf numFmtId="2" fontId="5" fillId="0" borderId="0" xfId="0" applyNumberFormat="1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" fontId="13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2" fontId="9" fillId="0" borderId="0" xfId="0" applyNumberFormat="1" applyFont="1"/>
    <xf numFmtId="0" fontId="13" fillId="0" borderId="0" xfId="0" applyFont="1"/>
    <xf numFmtId="0" fontId="14" fillId="0" borderId="0" xfId="0" applyFont="1"/>
    <xf numFmtId="14" fontId="11" fillId="0" borderId="0" xfId="0" applyNumberFormat="1" applyFont="1"/>
    <xf numFmtId="0" fontId="15" fillId="0" borderId="0" xfId="0" applyFont="1"/>
    <xf numFmtId="2" fontId="0" fillId="0" borderId="0" xfId="0" applyNumberFormat="1"/>
    <xf numFmtId="14" fontId="5" fillId="0" borderId="0" xfId="0" applyNumberFormat="1" applyFont="1"/>
    <xf numFmtId="0" fontId="0" fillId="0" borderId="0" xfId="0" quotePrefix="1"/>
    <xf numFmtId="0" fontId="16" fillId="0" borderId="0" xfId="0" applyFont="1"/>
    <xf numFmtId="0" fontId="17" fillId="0" borderId="0" xfId="0" applyFont="1"/>
    <xf numFmtId="2" fontId="18" fillId="0" borderId="0" xfId="0" applyNumberFormat="1" applyFont="1"/>
    <xf numFmtId="2" fontId="19" fillId="0" borderId="0" xfId="0" applyNumberFormat="1" applyFont="1"/>
    <xf numFmtId="2" fontId="16" fillId="0" borderId="0" xfId="0" applyNumberFormat="1" applyFont="1"/>
    <xf numFmtId="0" fontId="19" fillId="0" borderId="0" xfId="0" applyFont="1"/>
    <xf numFmtId="0" fontId="18" fillId="0" borderId="0" xfId="0" applyFont="1"/>
    <xf numFmtId="2" fontId="21" fillId="0" borderId="0" xfId="0" applyNumberFormat="1" applyFont="1"/>
    <xf numFmtId="0" fontId="20" fillId="0" borderId="0" xfId="0" applyFont="1"/>
    <xf numFmtId="14" fontId="16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541020</xdr:colOff>
      <xdr:row>2</xdr:row>
      <xdr:rowOff>175260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1020" cy="5410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8"/>
  <sheetViews>
    <sheetView tabSelected="1" workbookViewId="0">
      <selection activeCell="L25" sqref="L25"/>
    </sheetView>
  </sheetViews>
  <sheetFormatPr defaultRowHeight="14.5" x14ac:dyDescent="0.35"/>
  <cols>
    <col min="5" max="5" width="11.1796875" bestFit="1" customWidth="1"/>
    <col min="7" max="7" width="11.1796875" bestFit="1" customWidth="1"/>
    <col min="9" max="9" width="11.1796875" style="12" bestFit="1" customWidth="1"/>
  </cols>
  <sheetData>
    <row r="4" spans="1:16" ht="21" x14ac:dyDescent="0.5">
      <c r="A4" s="1" t="s">
        <v>0</v>
      </c>
      <c r="D4" s="2" t="s">
        <v>23</v>
      </c>
      <c r="E4" s="2"/>
      <c r="G4" s="2"/>
    </row>
    <row r="5" spans="1:16" s="1" customFormat="1" ht="10.5" x14ac:dyDescent="0.25">
      <c r="A5" s="1" t="s">
        <v>1</v>
      </c>
      <c r="I5" s="13"/>
    </row>
    <row r="6" spans="1:16" x14ac:dyDescent="0.35">
      <c r="A6" s="1"/>
      <c r="B6" s="1"/>
      <c r="C6" s="1"/>
      <c r="D6" s="1"/>
      <c r="E6" s="1"/>
      <c r="F6" s="1"/>
      <c r="G6" s="1"/>
      <c r="H6" s="1"/>
      <c r="I6" s="13"/>
    </row>
    <row r="7" spans="1:16" ht="18.5" x14ac:dyDescent="0.45">
      <c r="A7" s="3" t="s">
        <v>2</v>
      </c>
      <c r="B7" s="3"/>
      <c r="C7" s="3"/>
      <c r="D7" s="3"/>
      <c r="E7" s="4" t="s">
        <v>24</v>
      </c>
      <c r="F7" s="3"/>
      <c r="G7" s="27" t="s">
        <v>22</v>
      </c>
      <c r="H7" s="4"/>
      <c r="I7" s="14"/>
    </row>
    <row r="8" spans="1:16" s="1" customFormat="1" ht="10.5" x14ac:dyDescent="0.25">
      <c r="A8" s="5"/>
      <c r="B8" s="5"/>
      <c r="C8" s="5"/>
      <c r="D8" s="5"/>
      <c r="E8" s="5"/>
      <c r="F8" s="5"/>
      <c r="G8" s="28"/>
      <c r="H8" s="5"/>
      <c r="I8" s="15"/>
    </row>
    <row r="9" spans="1:16" ht="15.5" x14ac:dyDescent="0.35">
      <c r="A9" s="4" t="s">
        <v>3</v>
      </c>
      <c r="B9" s="4"/>
      <c r="C9" s="4"/>
      <c r="D9" s="4"/>
      <c r="E9" s="4"/>
      <c r="F9" s="4"/>
      <c r="G9" s="27"/>
      <c r="H9" s="4"/>
      <c r="I9" s="14"/>
    </row>
    <row r="10" spans="1:16" ht="15.5" x14ac:dyDescent="0.35">
      <c r="A10" s="6" t="s">
        <v>21</v>
      </c>
      <c r="B10" s="6"/>
      <c r="C10" s="6"/>
      <c r="D10" s="6"/>
      <c r="E10" s="7">
        <v>19135</v>
      </c>
      <c r="F10" s="6"/>
      <c r="G10" s="29">
        <v>15265</v>
      </c>
      <c r="H10" s="6"/>
      <c r="I10" s="16"/>
      <c r="L10" s="26"/>
      <c r="N10" s="26"/>
      <c r="P10" s="26"/>
    </row>
    <row r="11" spans="1:16" ht="15.5" x14ac:dyDescent="0.35">
      <c r="A11" s="6" t="s">
        <v>28</v>
      </c>
      <c r="B11" s="6"/>
      <c r="C11" s="6"/>
      <c r="D11" s="6"/>
      <c r="E11" s="7">
        <v>76942</v>
      </c>
      <c r="F11" s="6"/>
      <c r="G11" s="29">
        <v>60009</v>
      </c>
      <c r="H11" s="6"/>
      <c r="I11" s="16"/>
      <c r="L11" s="26"/>
      <c r="N11" s="26"/>
      <c r="P11" s="26"/>
    </row>
    <row r="12" spans="1:16" ht="15.5" x14ac:dyDescent="0.35">
      <c r="A12" s="6" t="s">
        <v>5</v>
      </c>
      <c r="B12" s="6"/>
      <c r="C12" s="6"/>
      <c r="D12" s="6"/>
      <c r="E12" s="7">
        <v>10525</v>
      </c>
      <c r="F12" s="6"/>
      <c r="G12" s="29">
        <v>1853</v>
      </c>
      <c r="H12" s="6"/>
      <c r="I12" s="16"/>
    </row>
    <row r="13" spans="1:16" ht="15.5" x14ac:dyDescent="0.35">
      <c r="A13" s="6" t="s">
        <v>6</v>
      </c>
      <c r="B13" s="6"/>
      <c r="C13" s="6"/>
      <c r="D13" s="6"/>
      <c r="E13" s="7">
        <v>12015</v>
      </c>
      <c r="F13" s="6"/>
      <c r="G13" s="29">
        <v>13585</v>
      </c>
      <c r="H13" s="6"/>
      <c r="I13" s="16"/>
    </row>
    <row r="14" spans="1:16" s="1" customFormat="1" ht="10.5" x14ac:dyDescent="0.25">
      <c r="E14" s="8"/>
      <c r="G14" s="30"/>
      <c r="I14" s="17"/>
    </row>
    <row r="15" spans="1:16" ht="15.5" x14ac:dyDescent="0.35">
      <c r="A15" s="4" t="s">
        <v>7</v>
      </c>
      <c r="B15" s="6"/>
      <c r="C15" s="6"/>
      <c r="D15" s="6"/>
      <c r="E15" s="9">
        <f>SUM(E10:E14)</f>
        <v>118617</v>
      </c>
      <c r="F15" s="6"/>
      <c r="G15" s="31">
        <f>SUM(G10:G14)</f>
        <v>90712</v>
      </c>
      <c r="H15" s="6"/>
      <c r="I15" s="18"/>
    </row>
    <row r="16" spans="1:16" x14ac:dyDescent="0.35">
      <c r="A16" s="1"/>
      <c r="B16" s="1"/>
      <c r="C16" s="1"/>
      <c r="D16" s="1"/>
      <c r="E16" s="8"/>
      <c r="F16" s="1"/>
      <c r="G16" s="30"/>
      <c r="H16" s="1"/>
      <c r="I16" s="17"/>
    </row>
    <row r="17" spans="1:12" ht="15.5" x14ac:dyDescent="0.35">
      <c r="A17" s="4" t="s">
        <v>8</v>
      </c>
      <c r="E17" s="24"/>
      <c r="G17" s="34"/>
      <c r="I17" s="19"/>
    </row>
    <row r="18" spans="1:12" ht="15.5" x14ac:dyDescent="0.35">
      <c r="A18" s="6" t="s">
        <v>4</v>
      </c>
      <c r="E18" s="7">
        <v>13350</v>
      </c>
      <c r="G18" s="29">
        <v>10950</v>
      </c>
      <c r="I18" s="16"/>
    </row>
    <row r="19" spans="1:12" ht="15.5" x14ac:dyDescent="0.35">
      <c r="A19" s="6" t="s">
        <v>29</v>
      </c>
      <c r="E19" s="7">
        <v>72778.2</v>
      </c>
      <c r="G19" s="29">
        <v>59393.06</v>
      </c>
      <c r="I19" s="16"/>
    </row>
    <row r="20" spans="1:12" ht="15.5" x14ac:dyDescent="0.35">
      <c r="A20" s="6" t="s">
        <v>5</v>
      </c>
      <c r="E20" s="7">
        <v>17437.64</v>
      </c>
      <c r="G20" s="29">
        <v>5626.5</v>
      </c>
      <c r="I20" s="16"/>
    </row>
    <row r="21" spans="1:12" ht="15.5" x14ac:dyDescent="0.35">
      <c r="A21" s="6" t="s">
        <v>6</v>
      </c>
      <c r="E21" s="7">
        <v>15600</v>
      </c>
      <c r="G21" s="29">
        <v>13500</v>
      </c>
      <c r="I21" s="16"/>
    </row>
    <row r="22" spans="1:12" s="1" customFormat="1" ht="10.25" customHeight="1" x14ac:dyDescent="0.35">
      <c r="E22" s="7"/>
      <c r="G22" s="29"/>
      <c r="I22" s="13"/>
    </row>
    <row r="23" spans="1:12" ht="15.5" x14ac:dyDescent="0.35">
      <c r="A23" s="4" t="s">
        <v>9</v>
      </c>
      <c r="E23" s="9">
        <f>SUM(E18:E22)</f>
        <v>119165.84</v>
      </c>
      <c r="G23" s="31">
        <f>SUM(G18:G22)</f>
        <v>89469.56</v>
      </c>
      <c r="I23" s="18"/>
    </row>
    <row r="24" spans="1:12" s="1" customFormat="1" ht="15.5" x14ac:dyDescent="0.35">
      <c r="A24" s="5"/>
      <c r="E24" s="7"/>
      <c r="G24" s="29"/>
      <c r="I24" s="13"/>
    </row>
    <row r="25" spans="1:12" ht="15.5" x14ac:dyDescent="0.35">
      <c r="A25" s="4" t="s">
        <v>10</v>
      </c>
      <c r="E25" s="9">
        <f>E15-E23</f>
        <v>-548.83999999999651</v>
      </c>
      <c r="G25" s="31">
        <f>G15-G23</f>
        <v>1242.4400000000023</v>
      </c>
      <c r="H25" s="7"/>
      <c r="I25" s="18"/>
      <c r="L25" s="39"/>
    </row>
    <row r="26" spans="1:12" s="11" customFormat="1" ht="21" x14ac:dyDescent="0.5">
      <c r="G26" s="35"/>
      <c r="I26" s="21"/>
    </row>
    <row r="27" spans="1:12" ht="18.5" x14ac:dyDescent="0.45">
      <c r="A27" s="3" t="s">
        <v>11</v>
      </c>
      <c r="E27" s="25">
        <v>43281</v>
      </c>
      <c r="G27" s="36">
        <v>42916</v>
      </c>
      <c r="I27" s="22"/>
    </row>
    <row r="28" spans="1:12" s="1" customFormat="1" ht="10.5" x14ac:dyDescent="0.25">
      <c r="G28" s="32"/>
      <c r="I28" s="13"/>
    </row>
    <row r="29" spans="1:12" ht="15.5" x14ac:dyDescent="0.35">
      <c r="A29" s="4" t="s">
        <v>12</v>
      </c>
      <c r="G29" s="37"/>
      <c r="I29" s="20"/>
    </row>
    <row r="30" spans="1:12" ht="15.5" x14ac:dyDescent="0.35">
      <c r="A30" s="6" t="s">
        <v>13</v>
      </c>
      <c r="E30" s="7">
        <v>12084.86</v>
      </c>
      <c r="G30" s="29">
        <v>10633.7</v>
      </c>
      <c r="I30" s="20"/>
    </row>
    <row r="31" spans="1:12" s="1" customFormat="1" ht="15.5" x14ac:dyDescent="0.35">
      <c r="E31" s="7"/>
      <c r="G31" s="32"/>
      <c r="I31" s="13"/>
    </row>
    <row r="32" spans="1:12" ht="15.5" x14ac:dyDescent="0.35">
      <c r="A32" s="4" t="s">
        <v>14</v>
      </c>
      <c r="E32" s="7">
        <v>12084.86</v>
      </c>
      <c r="G32" s="31">
        <v>10633.7</v>
      </c>
      <c r="I32" s="14"/>
    </row>
    <row r="33" spans="1:9" s="1" customFormat="1" ht="10.5" x14ac:dyDescent="0.25">
      <c r="G33" s="32"/>
      <c r="I33" s="13"/>
    </row>
    <row r="34" spans="1:9" ht="15.5" x14ac:dyDescent="0.35">
      <c r="A34" s="4" t="s">
        <v>15</v>
      </c>
      <c r="G34" s="37"/>
      <c r="I34" s="20"/>
    </row>
    <row r="35" spans="1:9" ht="15.5" x14ac:dyDescent="0.35">
      <c r="A35" s="6" t="s">
        <v>16</v>
      </c>
      <c r="E35" s="7">
        <v>10633.7</v>
      </c>
      <c r="G35" s="33">
        <v>8840.61</v>
      </c>
      <c r="I35" s="16"/>
    </row>
    <row r="36" spans="1:9" ht="15.5" x14ac:dyDescent="0.35">
      <c r="A36" s="6" t="s">
        <v>17</v>
      </c>
      <c r="E36" s="6">
        <v>0</v>
      </c>
      <c r="G36" s="33">
        <v>550.65</v>
      </c>
      <c r="I36" s="16"/>
    </row>
    <row r="37" spans="1:9" ht="15.5" x14ac:dyDescent="0.35">
      <c r="A37" s="6" t="s">
        <v>26</v>
      </c>
      <c r="E37" s="7">
        <v>2000</v>
      </c>
      <c r="G37" s="33"/>
      <c r="I37" s="16"/>
    </row>
    <row r="38" spans="1:9" ht="15.5" x14ac:dyDescent="0.35">
      <c r="A38" s="6" t="s">
        <v>10</v>
      </c>
      <c r="E38" s="7">
        <f>E25</f>
        <v>-548.83999999999651</v>
      </c>
      <c r="G38" s="33">
        <v>1242.44</v>
      </c>
      <c r="I38" s="16"/>
    </row>
    <row r="39" spans="1:9" s="1" customFormat="1" ht="15.5" x14ac:dyDescent="0.35">
      <c r="E39" s="6"/>
      <c r="G39" s="33"/>
      <c r="I39" s="13"/>
    </row>
    <row r="40" spans="1:9" ht="15.5" x14ac:dyDescent="0.35">
      <c r="A40" s="4" t="s">
        <v>18</v>
      </c>
      <c r="E40" s="9">
        <f>SUM(E35:E39)</f>
        <v>12084.860000000004</v>
      </c>
      <c r="G40" s="31">
        <v>10633.7</v>
      </c>
      <c r="I40" s="14"/>
    </row>
    <row r="41" spans="1:9" ht="15.5" x14ac:dyDescent="0.35">
      <c r="A41" s="4"/>
      <c r="E41" s="9"/>
      <c r="G41" s="31"/>
      <c r="I41" s="14"/>
    </row>
    <row r="42" spans="1:9" ht="15.5" x14ac:dyDescent="0.35">
      <c r="A42" s="38" t="s">
        <v>27</v>
      </c>
      <c r="E42" s="9"/>
      <c r="G42" s="31"/>
      <c r="I42" s="14"/>
    </row>
    <row r="43" spans="1:9" ht="15.5" x14ac:dyDescent="0.35">
      <c r="A43" s="4"/>
      <c r="I43" s="14"/>
    </row>
    <row r="44" spans="1:9" x14ac:dyDescent="0.35">
      <c r="A44" s="10" t="s">
        <v>25</v>
      </c>
      <c r="B44" s="10"/>
      <c r="C44" s="10"/>
      <c r="D44" s="10"/>
      <c r="E44" s="10"/>
      <c r="F44" s="10"/>
      <c r="G44" s="10"/>
      <c r="H44" s="10"/>
      <c r="I44" s="23"/>
    </row>
    <row r="45" spans="1:9" s="1" customFormat="1" ht="14.4" customHeight="1" x14ac:dyDescent="0.25">
      <c r="A45" s="5"/>
      <c r="B45" s="5"/>
      <c r="C45" s="5"/>
      <c r="D45" s="5"/>
      <c r="E45" s="5"/>
      <c r="F45" s="5"/>
      <c r="G45" s="5"/>
      <c r="H45" s="5"/>
      <c r="I45" s="15"/>
    </row>
    <row r="46" spans="1:9" x14ac:dyDescent="0.35">
      <c r="A46" s="5"/>
      <c r="B46" s="5"/>
      <c r="C46" s="5"/>
      <c r="D46" s="5"/>
      <c r="E46" s="5"/>
      <c r="F46" s="5"/>
      <c r="G46" s="5"/>
      <c r="H46" s="5"/>
      <c r="I46" s="15"/>
    </row>
    <row r="47" spans="1:9" x14ac:dyDescent="0.35">
      <c r="A47" s="10" t="s">
        <v>19</v>
      </c>
      <c r="B47" s="10"/>
      <c r="C47" s="10"/>
      <c r="D47" s="10"/>
      <c r="E47" s="10"/>
      <c r="F47" s="10"/>
      <c r="G47" s="10"/>
      <c r="H47" s="10"/>
      <c r="I47" s="23"/>
    </row>
    <row r="48" spans="1:9" x14ac:dyDescent="0.35">
      <c r="A48" s="10" t="s">
        <v>20</v>
      </c>
      <c r="B48" s="10"/>
      <c r="C48" s="10"/>
      <c r="D48" s="10"/>
      <c r="E48" s="10"/>
      <c r="F48" s="10"/>
      <c r="G48" s="10"/>
      <c r="H48" s="10"/>
      <c r="I48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2018-08-30T10:02:28Z</cp:lastPrinted>
  <dcterms:created xsi:type="dcterms:W3CDTF">2016-08-14T19:29:03Z</dcterms:created>
  <dcterms:modified xsi:type="dcterms:W3CDTF">2018-08-30T10:02:45Z</dcterms:modified>
</cp:coreProperties>
</file>